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26" activeTab="0"/>
  </bookViews>
  <sheets>
    <sheet name="Kopsavilkums" sheetId="1" r:id="rId1"/>
    <sheet name="Kopsavilkums-posmi" sheetId="2" r:id="rId2"/>
    <sheet name="7-33" sheetId="3" r:id="rId3"/>
    <sheet name="Procesa garantija" sheetId="4" state="hidden" r:id="rId4"/>
  </sheets>
  <definedNames>
    <definedName name="_ftn1" localSheetId="0">'Kopsavilkums'!$A$50</definedName>
    <definedName name="_ftnref1" localSheetId="0">'Kopsavilkums'!$A$32</definedName>
    <definedName name="_xlnm.Print_Area" localSheetId="0">'Kopsavilkums'!$A$1:$F$51</definedName>
    <definedName name="_xlnm.Print_Area" localSheetId="1">'Kopsavilkums-posmi'!$A$1:$F$33</definedName>
  </definedNames>
  <calcPr fullCalcOnLoad="1" fullPrecision="0"/>
</workbook>
</file>

<file path=xl/sharedStrings.xml><?xml version="1.0" encoding="utf-8"?>
<sst xmlns="http://schemas.openxmlformats.org/spreadsheetml/2006/main" count="279" uniqueCount="115">
  <si>
    <t xml:space="preserve">Pozīcijas Nr. </t>
  </si>
  <si>
    <t xml:space="preserve">Apraksts </t>
  </si>
  <si>
    <t>Ailes Nr.</t>
  </si>
  <si>
    <t>1.</t>
  </si>
  <si>
    <t>2.</t>
  </si>
  <si>
    <t>3.</t>
  </si>
  <si>
    <t>4.</t>
  </si>
  <si>
    <t>5.</t>
  </si>
  <si>
    <t>6.</t>
  </si>
  <si>
    <t>Nātrija hipohlorīds (koncentrācija 12%, šķidrā veidā)</t>
  </si>
  <si>
    <t>Kālija permanganāts (koncentrācija 99%, pulvera veidā)</t>
  </si>
  <si>
    <t>Nātrija hidroksīds (koncentrācija 99%, pulvera veidā)</t>
  </si>
  <si>
    <t>Antiskalants</t>
  </si>
  <si>
    <t>kg/1000m3</t>
  </si>
  <si>
    <t xml:space="preserve">Ķimikālija </t>
  </si>
  <si>
    <t xml:space="preserve">Citas ķimikālijas </t>
  </si>
  <si>
    <t>Elektroenerģijas patēriņš</t>
  </si>
  <si>
    <t>kWh/m3</t>
  </si>
  <si>
    <t>Garantētā patēriņa lielums</t>
  </si>
  <si>
    <t>*</t>
  </si>
  <si>
    <t>Attiecināms uz sagatavotā ūdens daudzumu</t>
  </si>
  <si>
    <t>Garantētā patēriņa mērvienība*</t>
  </si>
  <si>
    <t>7 posms</t>
  </si>
  <si>
    <t>Summa, Euro</t>
  </si>
  <si>
    <t>Summa</t>
  </si>
  <si>
    <t>8 posms</t>
  </si>
  <si>
    <t>Ūdensapgāde un kanalizācija Garozas ielā</t>
  </si>
  <si>
    <t>9 posms</t>
  </si>
  <si>
    <t>Ūdensapgāde un kanalizācija Siena ceļā</t>
  </si>
  <si>
    <t>10 posms</t>
  </si>
  <si>
    <t>Ūdensapgāde un kanalizācija Stiebru, Smilgu, Sniega, Līgas, Niedru, Gārņu, Grīvas, Laipu un Dūņu ielās</t>
  </si>
  <si>
    <t>Ūdensapgāde un kanalizācija Rubeņu ceļā, Jaunajā ceļā</t>
  </si>
  <si>
    <t>11 posms</t>
  </si>
  <si>
    <t>Kanalizācija Sūnu ielā</t>
  </si>
  <si>
    <t>12 posms</t>
  </si>
  <si>
    <t>Ūdensapgāde un kanalizācija Maija un Egas ielās</t>
  </si>
  <si>
    <t>13 posms</t>
  </si>
  <si>
    <t>Kanalizācija Meiju ceļā, Satiksmes un Audēju ielās</t>
  </si>
  <si>
    <t>14 posms</t>
  </si>
  <si>
    <t>Ūdensapgāde un kanalizācija Draudzības, Kungu un Ceriņu ielās</t>
  </si>
  <si>
    <t>15 posms</t>
  </si>
  <si>
    <t>Ūdensapgāde un kanalizācija Dzelzceļnieku un Cīruļu ielās</t>
  </si>
  <si>
    <t>16 posms</t>
  </si>
  <si>
    <t>Ūdensapgāde un kanalizācija K.Praula, Mežmalas, Skuju, Dainas un Turaidas ielās</t>
  </si>
  <si>
    <t>Ūdensapgāde un kanalizācija Lietuvas šosejā un Pureņu ielā</t>
  </si>
  <si>
    <t>17 posms</t>
  </si>
  <si>
    <t>Ūdensapgāde un kanalizācija Dzirnavu ielā</t>
  </si>
  <si>
    <t>18 posms</t>
  </si>
  <si>
    <t>19 posms</t>
  </si>
  <si>
    <t>Ūdensapgāde un kanalizācija Avotu, Stadiona, Robežu un Lauksaimnieku ielās</t>
  </si>
  <si>
    <t>20 posms</t>
  </si>
  <si>
    <t>Ūdensapgāde un kanalizācija Iecavas, Saules, Dalbes, Baldones un Valgundes ielās</t>
  </si>
  <si>
    <t>21 posms</t>
  </si>
  <si>
    <t>Ūdensapgāde un kanalizācija Kalnciema ceļā, Garozas un Rīgas ielās</t>
  </si>
  <si>
    <t>22 posms</t>
  </si>
  <si>
    <t>Ūdensapgāde un kanalizācija Žagaru, Zīles, Malkas un Vangaļu ceļos</t>
  </si>
  <si>
    <t>23 posms</t>
  </si>
  <si>
    <t>Ūdensapgāde un kanalizācija Dobeles šosejā, Pūra, Kūliņu un Ķiršu ceļos</t>
  </si>
  <si>
    <t>24 posms</t>
  </si>
  <si>
    <t>Ūdensapgāde un kanalizācija Madaru, Pārslu, Ausmas, Nākotnes, E. Dārziņa, Riņķa un Tērvetes ielās</t>
  </si>
  <si>
    <t>25 posms</t>
  </si>
  <si>
    <t>Ūdensapgāde un kanalizācija Salnas, Vilces, Ķeguma, Ruļļu, Liepājas, Sargu, Platones, Vizbuļu, Lāču, Mednieku, Sila, Bišu un Loka ielās</t>
  </si>
  <si>
    <t>26 posms</t>
  </si>
  <si>
    <t>Ūdensapgāde un kanalizācija Aviācijas, Priežu un Zvaigžņu ielās</t>
  </si>
  <si>
    <t>27 posms</t>
  </si>
  <si>
    <t>Ūdensapgāde un kanalizācija Kameņu, Aroniju, Strazdu un Rīgas ielās</t>
  </si>
  <si>
    <t>28 posms</t>
  </si>
  <si>
    <t>Ūdensapgāde un kanalizācija Emburgas, Cepļu, Apšu, Upes un Līču ielās</t>
  </si>
  <si>
    <t>29 posms</t>
  </si>
  <si>
    <t>Ūdensapgāde un kanalizācija Kārklu, Lakstīgalu, Putnu ielās un Pogu lauku ceļā</t>
  </si>
  <si>
    <t>30 posms</t>
  </si>
  <si>
    <t>Kanalizācija Kalnciema, Kļavu un Strautu ceļos</t>
  </si>
  <si>
    <t>31 posms</t>
  </si>
  <si>
    <t>32 posms</t>
  </si>
  <si>
    <t>Kanalizācija no Zvejnieku ielas KSS</t>
  </si>
  <si>
    <t>33 posms</t>
  </si>
  <si>
    <t>Posma               Nr.</t>
  </si>
  <si>
    <t>Summa                  Euro</t>
  </si>
  <si>
    <t>Posma nosaukums</t>
  </si>
  <si>
    <t>Kopā</t>
  </si>
  <si>
    <t>Nr.p.k.</t>
  </si>
  <si>
    <t>Kopsavilkums pa posmiem</t>
  </si>
  <si>
    <t>PVN 21%</t>
  </si>
  <si>
    <t>Kopā ar PVN</t>
  </si>
  <si>
    <t>Kanalizācija no Bērzu ceļa KSS</t>
  </si>
  <si>
    <t>Ūdensapgāde un kanalizācija Plostu, Tērvetes un Baložu ielās</t>
  </si>
  <si>
    <t>Ūdensapgādes tīklu izbūves būvuzraudzība - paplašināšana</t>
  </si>
  <si>
    <t>Sadzīves kanalizācijas tīklu un KSS izbūves būvuzraudzība - paplašināšana</t>
  </si>
  <si>
    <t>Sadzīves kanalizācijas tīklu izbūves būvuzraudzība - paplašināšana</t>
  </si>
  <si>
    <t>Ūdensapgādes tīklu izbūves būvuzraudzība - paplašināšana un rekonstrukcija</t>
  </si>
  <si>
    <t>Sadzīves kanalizācijas tīklu un KSS izbūves būvuzraudzība - rekonstrukcija</t>
  </si>
  <si>
    <t>Ūdensapgādes tīklu izbūves būvuzraudzība - rekonstrukcija</t>
  </si>
  <si>
    <t xml:space="preserve">Ūdensapgādes tīklu izbūves būvuzraudzība - paplašināšana </t>
  </si>
  <si>
    <t>Sadzīves kanalizācijas tīklu izbūves būvuzraudzība - rekonstrukcija</t>
  </si>
  <si>
    <t>Finanšu piedāvājums</t>
  </si>
  <si>
    <t>Būvdarbu periods</t>
  </si>
  <si>
    <t>Defektu paziņošanas periods</t>
  </si>
  <si>
    <t>Būvuzraudzība defektu paziņošanas periodā</t>
  </si>
  <si>
    <t>Ar šo apliecinām, ka piedāvājumā iekļautas visas nepieciešamās izmaksas pakalpojuma veikšanai atbilstoši nolikumam un tehnisko specifikāciju prasībām.</t>
  </si>
  <si>
    <t>Kanalizācijas tīklu izbūves būvuzraudzība - paplašināšana</t>
  </si>
  <si>
    <t>Kanalizācijas tīklu izbūves būvuzraudzība - rekonstrukcija</t>
  </si>
  <si>
    <t>Izmaksu pozīcija</t>
  </si>
  <si>
    <t>Pakalpojumu sniegšanas izmaksas būvdarbu periodā (attiecināmās izmaksas) (bez PVN)</t>
  </si>
  <si>
    <t>Pakalpojumu sniegšanas izmaksas defektu paziņošanas periodā (neattiecināmās izmaksas) (bez PVN)</t>
  </si>
  <si>
    <t>Pakalpojuma kopējā cena (bez PVN)</t>
  </si>
  <si>
    <t>&lt;Reģistrācijas numurs vai personas kods&gt;</t>
  </si>
  <si>
    <t>&lt;Adrese&gt;][1]</t>
  </si>
  <si>
    <t>&lt;Pretendenta vai personu grupas dalībnieka nosaukums vai vārds un uzvārds (ja Pretendents vai personu apvienības dalībnieks ir fiziska persona)&gt;</t>
  </si>
  <si>
    <t>&lt;Adrese&gt;</t>
  </si>
  <si>
    <t>&lt;Paraksttiesīgās personas amata nosaukums, vārds un uzvārds&gt;</t>
  </si>
  <si>
    <t>&lt;Paraksttiesīgās personas paraksts&gt;</t>
  </si>
  <si>
    <t>[&lt;Personu apvienības dalībnieka nosaukums vai vārds un uzvārds (ja personu apvienības dalībnieks ir fiziska persona)&gt;</t>
  </si>
  <si>
    <t>&lt;Paraksttiesīgās personas paraksts&gt;]</t>
  </si>
  <si>
    <t>[1] Punkts ir ietverams Pieteikumā dalībai iepirkuma procedūrā, ja Pretendents ir personu apvienība.</t>
  </si>
  <si>
    <t>&lt;Personu apvienības dalībnieka (ja Pretendents ir personu apvienība) nosaukums vai vārds un uzvārds (ja attiecīgais personu apvienības dalībnieks ir fiziska persona)&gt;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</si>
</sst>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[$£-809]#,##0.00"/>
    <numFmt numFmtId="201" formatCode="[$£-809]#,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€-2]\ #,##0.00"/>
    <numFmt numFmtId="207" formatCode="0.0"/>
    <numFmt numFmtId="208" formatCode="#,##0.0"/>
    <numFmt numFmtId="209" formatCode="#,##0.000"/>
    <numFmt numFmtId="210" formatCode="#,##0.0000"/>
    <numFmt numFmtId="211" formatCode="#,##0.00000"/>
    <numFmt numFmtId="212" formatCode="#,##0.000000"/>
    <numFmt numFmtId="213" formatCode="0.000"/>
    <numFmt numFmtId="214" formatCode="0.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.5"/>
      <name val="Times New Roman"/>
      <family val="1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" fontId="12" fillId="0" borderId="24" xfId="0" applyNumberFormat="1" applyFont="1" applyBorder="1" applyAlignment="1">
      <alignment horizontal="left" vertical="center"/>
    </xf>
    <xf numFmtId="4" fontId="12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4" fontId="14" fillId="0" borderId="24" xfId="0" applyNumberFormat="1" applyFont="1" applyBorder="1" applyAlignment="1">
      <alignment horizontal="left" vertical="center"/>
    </xf>
    <xf numFmtId="4" fontId="14" fillId="0" borderId="25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4" fontId="0" fillId="0" borderId="28" xfId="0" applyNumberFormat="1" applyFont="1" applyBorder="1" applyAlignment="1">
      <alignment vertical="center" wrapText="1"/>
    </xf>
    <xf numFmtId="4" fontId="12" fillId="0" borderId="29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30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5.57421875" style="1" customWidth="1"/>
    <col min="2" max="2" width="43.8515625" style="1" customWidth="1"/>
    <col min="3" max="3" width="7.7109375" style="1" customWidth="1"/>
    <col min="4" max="4" width="6.421875" style="1" customWidth="1"/>
    <col min="5" max="5" width="8.00390625" style="1" customWidth="1"/>
    <col min="6" max="6" width="26.28125" style="1" customWidth="1"/>
    <col min="7" max="16384" width="9.140625" style="1" customWidth="1"/>
  </cols>
  <sheetData>
    <row r="1" spans="1:6" ht="18" customHeight="1">
      <c r="A1" s="3"/>
      <c r="B1" s="4"/>
      <c r="C1" s="4"/>
      <c r="D1" s="4"/>
      <c r="E1" s="4"/>
      <c r="F1" s="4"/>
    </row>
    <row r="2" spans="1:6" ht="18" customHeight="1">
      <c r="A2" s="59" t="s">
        <v>94</v>
      </c>
      <c r="B2" s="59"/>
      <c r="C2" s="59"/>
      <c r="D2" s="59"/>
      <c r="E2" s="59"/>
      <c r="F2" s="59"/>
    </row>
    <row r="3" spans="1:6" ht="18.75" customHeight="1" thickBot="1">
      <c r="A3" s="2"/>
      <c r="B3" s="2"/>
      <c r="C3" s="2"/>
      <c r="D3" s="2"/>
      <c r="E3" s="2"/>
      <c r="F3" s="2"/>
    </row>
    <row r="4" spans="1:6" ht="18.75" customHeight="1" thickBot="1">
      <c r="A4" s="41" t="s">
        <v>95</v>
      </c>
      <c r="B4" s="42"/>
      <c r="C4" s="42"/>
      <c r="D4" s="42"/>
      <c r="E4" s="42"/>
      <c r="F4" s="58"/>
    </row>
    <row r="5" spans="1:6" ht="27" customHeight="1">
      <c r="A5" s="49" t="s">
        <v>80</v>
      </c>
      <c r="B5" s="51" t="s">
        <v>101</v>
      </c>
      <c r="C5" s="51"/>
      <c r="D5" s="51"/>
      <c r="E5" s="51"/>
      <c r="F5" s="53" t="s">
        <v>102</v>
      </c>
    </row>
    <row r="6" spans="1:6" ht="32.25" customHeight="1" thickBot="1">
      <c r="A6" s="50"/>
      <c r="B6" s="52"/>
      <c r="C6" s="52"/>
      <c r="D6" s="52"/>
      <c r="E6" s="52"/>
      <c r="F6" s="54"/>
    </row>
    <row r="7" spans="1:6" ht="18" customHeight="1">
      <c r="A7" s="30">
        <v>1</v>
      </c>
      <c r="B7" s="55" t="s">
        <v>89</v>
      </c>
      <c r="C7" s="56"/>
      <c r="D7" s="56"/>
      <c r="E7" s="57"/>
      <c r="F7" s="33"/>
    </row>
    <row r="8" spans="1:6" ht="18.75" customHeight="1">
      <c r="A8" s="30">
        <v>2</v>
      </c>
      <c r="B8" s="55" t="s">
        <v>99</v>
      </c>
      <c r="C8" s="56"/>
      <c r="D8" s="56"/>
      <c r="E8" s="57"/>
      <c r="F8" s="33"/>
    </row>
    <row r="9" spans="1:6" ht="17.25" customHeight="1" thickBot="1">
      <c r="A9" s="30">
        <v>3</v>
      </c>
      <c r="B9" s="55" t="s">
        <v>100</v>
      </c>
      <c r="C9" s="56"/>
      <c r="D9" s="56"/>
      <c r="E9" s="57"/>
      <c r="F9" s="33"/>
    </row>
    <row r="10" spans="1:6" ht="18.75" customHeight="1" thickBot="1">
      <c r="A10" s="6"/>
      <c r="B10" s="45" t="s">
        <v>79</v>
      </c>
      <c r="C10" s="45"/>
      <c r="D10" s="45"/>
      <c r="E10" s="45"/>
      <c r="F10" s="36">
        <f>SUM(F7:F9)</f>
        <v>0</v>
      </c>
    </row>
    <row r="11" spans="1:6" ht="21" customHeight="1" thickBot="1">
      <c r="A11" s="6"/>
      <c r="B11" s="46" t="s">
        <v>82</v>
      </c>
      <c r="C11" s="46"/>
      <c r="D11" s="46"/>
      <c r="E11" s="46"/>
      <c r="F11" s="35">
        <f>ROUND(F10*21%,2)</f>
        <v>0</v>
      </c>
    </row>
    <row r="12" spans="1:6" ht="19.5" customHeight="1" thickBot="1">
      <c r="A12" s="6"/>
      <c r="B12" s="45" t="s">
        <v>83</v>
      </c>
      <c r="C12" s="45"/>
      <c r="D12" s="45"/>
      <c r="E12" s="45"/>
      <c r="F12" s="36">
        <f>SUM(F10:F11)</f>
        <v>0</v>
      </c>
    </row>
    <row r="13" spans="1:6" ht="21" customHeight="1" thickBot="1">
      <c r="A13" s="41" t="s">
        <v>96</v>
      </c>
      <c r="B13" s="42"/>
      <c r="C13" s="42"/>
      <c r="D13" s="42"/>
      <c r="E13" s="42"/>
      <c r="F13" s="58"/>
    </row>
    <row r="14" spans="1:6" ht="24" customHeight="1">
      <c r="A14" s="49" t="s">
        <v>80</v>
      </c>
      <c r="B14" s="51" t="s">
        <v>101</v>
      </c>
      <c r="C14" s="51"/>
      <c r="D14" s="51"/>
      <c r="E14" s="51"/>
      <c r="F14" s="53" t="s">
        <v>103</v>
      </c>
    </row>
    <row r="15" spans="1:6" ht="44.25" customHeight="1" thickBot="1">
      <c r="A15" s="50"/>
      <c r="B15" s="52"/>
      <c r="C15" s="52"/>
      <c r="D15" s="52"/>
      <c r="E15" s="52"/>
      <c r="F15" s="54"/>
    </row>
    <row r="16" spans="1:6" ht="18" customHeight="1" thickBot="1">
      <c r="A16" s="30">
        <v>1</v>
      </c>
      <c r="B16" s="55" t="s">
        <v>97</v>
      </c>
      <c r="C16" s="56"/>
      <c r="D16" s="56"/>
      <c r="E16" s="57"/>
      <c r="F16" s="33"/>
    </row>
    <row r="17" spans="1:6" ht="19.5" customHeight="1" thickBot="1">
      <c r="A17" s="6"/>
      <c r="B17" s="45" t="s">
        <v>79</v>
      </c>
      <c r="C17" s="45"/>
      <c r="D17" s="45"/>
      <c r="E17" s="45"/>
      <c r="F17" s="36">
        <f>SUM(F16:F16)</f>
        <v>0</v>
      </c>
    </row>
    <row r="18" spans="1:6" ht="18.75" customHeight="1" thickBot="1">
      <c r="A18" s="6"/>
      <c r="B18" s="46" t="s">
        <v>82</v>
      </c>
      <c r="C18" s="46"/>
      <c r="D18" s="46"/>
      <c r="E18" s="46"/>
      <c r="F18" s="35">
        <f>ROUND(F17*21%,2)</f>
        <v>0</v>
      </c>
    </row>
    <row r="19" spans="1:6" ht="18.75" customHeight="1" thickBot="1">
      <c r="A19" s="6"/>
      <c r="B19" s="45" t="s">
        <v>83</v>
      </c>
      <c r="C19" s="45"/>
      <c r="D19" s="45"/>
      <c r="E19" s="45"/>
      <c r="F19" s="36">
        <f>SUM(F17:F18)</f>
        <v>0</v>
      </c>
    </row>
    <row r="20" spans="1:6" ht="22.5" customHeight="1" thickBot="1">
      <c r="A20" s="41" t="s">
        <v>104</v>
      </c>
      <c r="B20" s="42"/>
      <c r="C20" s="42"/>
      <c r="D20" s="42"/>
      <c r="E20" s="42"/>
      <c r="F20" s="37">
        <f>+F10+F17</f>
        <v>0</v>
      </c>
    </row>
    <row r="21" spans="1:6" ht="21.75" customHeight="1" thickBot="1">
      <c r="A21" s="47" t="s">
        <v>82</v>
      </c>
      <c r="B21" s="48"/>
      <c r="C21" s="48"/>
      <c r="D21" s="48"/>
      <c r="E21" s="48"/>
      <c r="F21" s="37">
        <f>+F11+F18</f>
        <v>0</v>
      </c>
    </row>
    <row r="22" spans="1:6" ht="20.25" customHeight="1" thickBot="1">
      <c r="A22" s="41" t="s">
        <v>83</v>
      </c>
      <c r="B22" s="42"/>
      <c r="C22" s="42"/>
      <c r="D22" s="42"/>
      <c r="E22" s="42"/>
      <c r="F22" s="37">
        <f>+F12+F19</f>
        <v>0</v>
      </c>
    </row>
    <row r="26" spans="1:6" ht="30.75" customHeight="1">
      <c r="A26" s="43" t="s">
        <v>98</v>
      </c>
      <c r="B26" s="43"/>
      <c r="C26" s="43"/>
      <c r="D26" s="43"/>
      <c r="E26" s="43"/>
      <c r="F26" s="43"/>
    </row>
    <row r="27" spans="1:6" ht="15" customHeight="1">
      <c r="A27" s="38"/>
      <c r="B27" s="38"/>
      <c r="C27" s="38"/>
      <c r="D27" s="38"/>
      <c r="E27" s="38"/>
      <c r="F27" s="38"/>
    </row>
    <row r="28" spans="1:6" ht="11.25" customHeight="1">
      <c r="A28" s="38"/>
      <c r="B28" s="38"/>
      <c r="C28" s="38"/>
      <c r="D28" s="38"/>
      <c r="E28" s="38"/>
      <c r="F28" s="38"/>
    </row>
    <row r="30" spans="1:6" ht="25.5" customHeight="1">
      <c r="A30" s="43" t="s">
        <v>114</v>
      </c>
      <c r="B30" s="43"/>
      <c r="C30" s="43"/>
      <c r="D30" s="43"/>
      <c r="E30" s="43"/>
      <c r="F30" s="43"/>
    </row>
    <row r="31" spans="1:6" ht="12.75">
      <c r="A31" s="40" t="s">
        <v>105</v>
      </c>
      <c r="B31" s="40"/>
      <c r="C31" s="40"/>
      <c r="D31" s="40"/>
      <c r="E31" s="40"/>
      <c r="F31" s="40"/>
    </row>
    <row r="32" spans="1:6" ht="12.75">
      <c r="A32" s="40" t="s">
        <v>106</v>
      </c>
      <c r="B32" s="40"/>
      <c r="C32" s="40"/>
      <c r="D32" s="40"/>
      <c r="E32" s="40"/>
      <c r="F32" s="40"/>
    </row>
    <row r="33" spans="1:6" ht="12.75">
      <c r="A33" s="39"/>
      <c r="B33" s="39"/>
      <c r="C33" s="39"/>
      <c r="D33" s="39"/>
      <c r="E33" s="39"/>
      <c r="F33" s="39"/>
    </row>
    <row r="35" spans="1:6" ht="27.75" customHeight="1">
      <c r="A35" s="44" t="s">
        <v>107</v>
      </c>
      <c r="B35" s="44"/>
      <c r="C35" s="44"/>
      <c r="D35" s="44"/>
      <c r="E35" s="44"/>
      <c r="F35" s="44"/>
    </row>
    <row r="36" spans="1:6" ht="12.75">
      <c r="A36" s="40" t="s">
        <v>105</v>
      </c>
      <c r="B36" s="40"/>
      <c r="C36" s="40"/>
      <c r="D36" s="40"/>
      <c r="E36" s="40"/>
      <c r="F36" s="40"/>
    </row>
    <row r="37" spans="1:6" ht="12.75">
      <c r="A37" s="40" t="s">
        <v>108</v>
      </c>
      <c r="B37" s="40"/>
      <c r="C37" s="40"/>
      <c r="D37" s="40"/>
      <c r="E37" s="40"/>
      <c r="F37" s="40"/>
    </row>
    <row r="38" spans="1:6" ht="12.75">
      <c r="A38" s="40" t="s">
        <v>109</v>
      </c>
      <c r="B38" s="40"/>
      <c r="C38" s="40"/>
      <c r="D38" s="40"/>
      <c r="E38" s="40"/>
      <c r="F38" s="40"/>
    </row>
    <row r="39" spans="1:6" ht="12.75">
      <c r="A39" s="40" t="s">
        <v>110</v>
      </c>
      <c r="B39" s="40"/>
      <c r="C39" s="40"/>
      <c r="D39" s="40"/>
      <c r="E39" s="40"/>
      <c r="F39" s="40"/>
    </row>
    <row r="40" spans="1:6" ht="12.75">
      <c r="A40" s="39"/>
      <c r="B40" s="39"/>
      <c r="C40" s="39"/>
      <c r="D40" s="39"/>
      <c r="E40" s="39"/>
      <c r="F40" s="39"/>
    </row>
    <row r="42" spans="1:6" ht="12.75">
      <c r="A42" s="40" t="s">
        <v>111</v>
      </c>
      <c r="B42" s="40"/>
      <c r="C42" s="40"/>
      <c r="D42" s="40"/>
      <c r="E42" s="40"/>
      <c r="F42" s="40"/>
    </row>
    <row r="43" spans="1:6" ht="12.75">
      <c r="A43" s="40" t="s">
        <v>105</v>
      </c>
      <c r="B43" s="40"/>
      <c r="C43" s="40"/>
      <c r="D43" s="40"/>
      <c r="E43" s="40"/>
      <c r="F43" s="40"/>
    </row>
    <row r="44" spans="1:6" ht="12.75">
      <c r="A44" s="40" t="s">
        <v>108</v>
      </c>
      <c r="B44" s="40"/>
      <c r="C44" s="40"/>
      <c r="D44" s="40"/>
      <c r="E44" s="40"/>
      <c r="F44" s="40"/>
    </row>
    <row r="45" spans="1:6" ht="12.75">
      <c r="A45" s="40" t="s">
        <v>109</v>
      </c>
      <c r="B45" s="40"/>
      <c r="C45" s="40"/>
      <c r="D45" s="40"/>
      <c r="E45" s="40"/>
      <c r="F45" s="40"/>
    </row>
    <row r="46" spans="1:6" ht="12.75">
      <c r="A46" s="40" t="s">
        <v>112</v>
      </c>
      <c r="B46" s="40"/>
      <c r="C46" s="40"/>
      <c r="D46" s="40"/>
      <c r="E46" s="40"/>
      <c r="F46" s="40"/>
    </row>
    <row r="50" spans="1:6" ht="12.75">
      <c r="A50" s="40" t="s">
        <v>113</v>
      </c>
      <c r="B50" s="40"/>
      <c r="C50" s="40"/>
      <c r="D50" s="40"/>
      <c r="E50" s="40"/>
      <c r="F50" s="40"/>
    </row>
  </sheetData>
  <sheetProtection/>
  <mergeCells count="37">
    <mergeCell ref="A2:F2"/>
    <mergeCell ref="A5:A6"/>
    <mergeCell ref="B5:E6"/>
    <mergeCell ref="F5:F6"/>
    <mergeCell ref="B10:E10"/>
    <mergeCell ref="B11:E11"/>
    <mergeCell ref="B12:E12"/>
    <mergeCell ref="B7:E7"/>
    <mergeCell ref="B8:E8"/>
    <mergeCell ref="B9:E9"/>
    <mergeCell ref="A4:F4"/>
    <mergeCell ref="A13:F13"/>
    <mergeCell ref="A14:A15"/>
    <mergeCell ref="B14:E15"/>
    <mergeCell ref="F14:F15"/>
    <mergeCell ref="B16:E16"/>
    <mergeCell ref="A37:F37"/>
    <mergeCell ref="A38:F38"/>
    <mergeCell ref="B17:E17"/>
    <mergeCell ref="B18:E18"/>
    <mergeCell ref="B19:E19"/>
    <mergeCell ref="A20:E20"/>
    <mergeCell ref="A21:E21"/>
    <mergeCell ref="A36:F36"/>
    <mergeCell ref="A22:E22"/>
    <mergeCell ref="A26:F26"/>
    <mergeCell ref="A30:F30"/>
    <mergeCell ref="A31:F31"/>
    <mergeCell ref="A32:F32"/>
    <mergeCell ref="A35:F35"/>
    <mergeCell ref="A50:F50"/>
    <mergeCell ref="A39:F39"/>
    <mergeCell ref="A42:F42"/>
    <mergeCell ref="A43:F43"/>
    <mergeCell ref="A44:F44"/>
    <mergeCell ref="A45:F45"/>
    <mergeCell ref="A46:F46"/>
  </mergeCells>
  <printOptions horizontalCentered="1"/>
  <pageMargins left="0.9055118110236221" right="0.5118110236220472" top="0.9448818897637796" bottom="0.35433070866141736" header="0.5118110236220472" footer="0.31496062992125984"/>
  <pageSetup horizontalDpi="600" verticalDpi="600" orientation="portrait" paperSize="9" scale="79" r:id="rId1"/>
  <headerFooter>
    <oddHeader>&amp;C„Inženiertehniskā uzraudzība projektam “Ūdenssaimniecības pakalpojumu attīstība Jelgavā, V kārta” (7.-33.posms)”, 
id.Nr.JŪ/2017/07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5.57421875" style="1" customWidth="1"/>
    <col min="2" max="2" width="43.8515625" style="1" customWidth="1"/>
    <col min="3" max="3" width="7.7109375" style="1" customWidth="1"/>
    <col min="4" max="4" width="6.421875" style="1" customWidth="1"/>
    <col min="5" max="5" width="11.7109375" style="1" customWidth="1"/>
    <col min="6" max="6" width="15.28125" style="1" customWidth="1"/>
    <col min="7" max="16384" width="9.140625" style="1" customWidth="1"/>
  </cols>
  <sheetData>
    <row r="1" spans="1:6" ht="18" customHeight="1">
      <c r="A1" s="3"/>
      <c r="B1" s="4"/>
      <c r="C1" s="4"/>
      <c r="D1" s="4"/>
      <c r="E1" s="4"/>
      <c r="F1" s="4"/>
    </row>
    <row r="2" spans="1:6" ht="18" customHeight="1">
      <c r="A2" s="59" t="s">
        <v>81</v>
      </c>
      <c r="B2" s="59"/>
      <c r="C2" s="59"/>
      <c r="D2" s="59"/>
      <c r="E2" s="59"/>
      <c r="F2" s="59"/>
    </row>
    <row r="3" spans="1:6" ht="18.75" customHeight="1" thickBot="1">
      <c r="A3" s="2"/>
      <c r="B3" s="2"/>
      <c r="C3" s="2"/>
      <c r="D3" s="2"/>
      <c r="E3" s="2"/>
      <c r="F3" s="2"/>
    </row>
    <row r="4" spans="1:6" ht="27" customHeight="1">
      <c r="A4" s="49" t="s">
        <v>76</v>
      </c>
      <c r="B4" s="51" t="s">
        <v>78</v>
      </c>
      <c r="C4" s="51"/>
      <c r="D4" s="51"/>
      <c r="E4" s="51"/>
      <c r="F4" s="62" t="s">
        <v>77</v>
      </c>
    </row>
    <row r="5" spans="1:6" ht="16.5" customHeight="1" thickBot="1">
      <c r="A5" s="50"/>
      <c r="B5" s="52"/>
      <c r="C5" s="52"/>
      <c r="D5" s="52"/>
      <c r="E5" s="52"/>
      <c r="F5" s="63"/>
    </row>
    <row r="6" spans="1:6" ht="20.25" customHeight="1">
      <c r="A6" s="30">
        <v>7</v>
      </c>
      <c r="B6" s="61" t="str">
        <f>'7-33'!B2:C2</f>
        <v>Ūdensapgāde un kanalizācija Garozas ielā</v>
      </c>
      <c r="C6" s="61"/>
      <c r="D6" s="61"/>
      <c r="E6" s="61"/>
      <c r="F6" s="33">
        <f>'7-33'!C7</f>
        <v>0</v>
      </c>
    </row>
    <row r="7" spans="1:6" ht="20.25" customHeight="1">
      <c r="A7" s="30">
        <v>8</v>
      </c>
      <c r="B7" s="55" t="str">
        <f>'7-33'!B10:C10</f>
        <v>Ūdensapgāde un kanalizācija Rubeņu ceļā, Jaunajā ceļā</v>
      </c>
      <c r="C7" s="56"/>
      <c r="D7" s="56"/>
      <c r="E7" s="57"/>
      <c r="F7" s="33">
        <f>'7-33'!C15</f>
        <v>0</v>
      </c>
    </row>
    <row r="8" spans="1:6" ht="20.25" customHeight="1">
      <c r="A8" s="30">
        <v>9</v>
      </c>
      <c r="B8" s="55" t="str">
        <f>'7-33'!B18:C18</f>
        <v>Ūdensapgāde un kanalizācija Siena ceļā</v>
      </c>
      <c r="C8" s="56"/>
      <c r="D8" s="56"/>
      <c r="E8" s="57"/>
      <c r="F8" s="33">
        <f>'7-33'!C23</f>
        <v>0</v>
      </c>
    </row>
    <row r="9" spans="1:6" ht="31.5" customHeight="1">
      <c r="A9" s="30">
        <v>10</v>
      </c>
      <c r="B9" s="55" t="str">
        <f>'7-33'!B26:C26</f>
        <v>Ūdensapgāde un kanalizācija Stiebru, Smilgu, Sniega, Līgas, Niedru, Gārņu, Grīvas, Laipu un Dūņu ielās</v>
      </c>
      <c r="C9" s="56"/>
      <c r="D9" s="56"/>
      <c r="E9" s="57"/>
      <c r="F9" s="33">
        <f>'7-33'!C31</f>
        <v>0</v>
      </c>
    </row>
    <row r="10" spans="1:6" ht="20.25" customHeight="1">
      <c r="A10" s="30">
        <v>11</v>
      </c>
      <c r="B10" s="55" t="str">
        <f>'7-33'!B34:C34</f>
        <v>Kanalizācija Sūnu ielā</v>
      </c>
      <c r="C10" s="56"/>
      <c r="D10" s="56"/>
      <c r="E10" s="57"/>
      <c r="F10" s="33">
        <f>'7-33'!C38</f>
        <v>0</v>
      </c>
    </row>
    <row r="11" spans="1:6" ht="21" customHeight="1">
      <c r="A11" s="30">
        <v>12</v>
      </c>
      <c r="B11" s="61" t="str">
        <f>'7-33'!B41:C41</f>
        <v>Ūdensapgāde un kanalizācija Maija un Egas ielās</v>
      </c>
      <c r="C11" s="61"/>
      <c r="D11" s="61"/>
      <c r="E11" s="61"/>
      <c r="F11" s="33">
        <f>'7-33'!C46</f>
        <v>0</v>
      </c>
    </row>
    <row r="12" spans="1:6" ht="19.5" customHeight="1">
      <c r="A12" s="30">
        <v>13</v>
      </c>
      <c r="B12" s="60" t="str">
        <f>'7-33'!B49:C49</f>
        <v>Kanalizācija Meiju ceļā, Satiksmes un Audēju ielās</v>
      </c>
      <c r="C12" s="60"/>
      <c r="D12" s="60"/>
      <c r="E12" s="60"/>
      <c r="F12" s="34">
        <f>'7-33'!C54</f>
        <v>0</v>
      </c>
    </row>
    <row r="13" spans="1:6" ht="20.25" customHeight="1">
      <c r="A13" s="30">
        <v>14</v>
      </c>
      <c r="B13" s="60" t="str">
        <f>'7-33'!B57:C57</f>
        <v>Ūdensapgāde un kanalizācija Draudzības, Kungu un Ceriņu ielās</v>
      </c>
      <c r="C13" s="60"/>
      <c r="D13" s="60"/>
      <c r="E13" s="60"/>
      <c r="F13" s="34">
        <f>'7-33'!C62</f>
        <v>0</v>
      </c>
    </row>
    <row r="14" spans="1:6" ht="20.25" customHeight="1">
      <c r="A14" s="30">
        <v>15</v>
      </c>
      <c r="B14" s="60" t="str">
        <f>'7-33'!B65:C65</f>
        <v>Ūdensapgāde un kanalizācija Dzelzceļnieku un Cīruļu ielās</v>
      </c>
      <c r="C14" s="60"/>
      <c r="D14" s="60"/>
      <c r="E14" s="60"/>
      <c r="F14" s="34">
        <f>'7-33'!C70</f>
        <v>0</v>
      </c>
    </row>
    <row r="15" spans="1:6" ht="19.5" customHeight="1">
      <c r="A15" s="30">
        <v>16</v>
      </c>
      <c r="B15" s="55" t="str">
        <f>'7-33'!B73:C73</f>
        <v>Ūdensapgāde un kanalizācija K.Praula, Mežmalas, Skuju, Dainas un Turaidas ielās</v>
      </c>
      <c r="C15" s="56"/>
      <c r="D15" s="56"/>
      <c r="E15" s="57"/>
      <c r="F15" s="34">
        <f>'7-33'!C78</f>
        <v>0</v>
      </c>
    </row>
    <row r="16" spans="1:6" ht="20.25" customHeight="1">
      <c r="A16" s="30">
        <v>17</v>
      </c>
      <c r="B16" s="55" t="str">
        <f>'7-33'!B81:C81</f>
        <v>Ūdensapgāde un kanalizācija Lietuvas šosejā un Pureņu ielā</v>
      </c>
      <c r="C16" s="56"/>
      <c r="D16" s="56"/>
      <c r="E16" s="57"/>
      <c r="F16" s="34">
        <f>'7-33'!C86</f>
        <v>0</v>
      </c>
    </row>
    <row r="17" spans="1:6" ht="19.5" customHeight="1">
      <c r="A17" s="30">
        <v>18</v>
      </c>
      <c r="B17" s="55" t="str">
        <f>'7-33'!B89:C89</f>
        <v>Ūdensapgāde un kanalizācija Dzirnavu ielā</v>
      </c>
      <c r="C17" s="56"/>
      <c r="D17" s="56"/>
      <c r="E17" s="57"/>
      <c r="F17" s="34">
        <f>'7-33'!C94</f>
        <v>0</v>
      </c>
    </row>
    <row r="18" spans="1:6" ht="20.25" customHeight="1">
      <c r="A18" s="30">
        <v>19</v>
      </c>
      <c r="B18" s="55" t="str">
        <f>'7-33'!B97:C97</f>
        <v>Ūdensapgāde un kanalizācija Avotu, Stadiona, Robežu un Lauksaimnieku ielās</v>
      </c>
      <c r="C18" s="56"/>
      <c r="D18" s="56"/>
      <c r="E18" s="57"/>
      <c r="F18" s="34">
        <f>'7-33'!C102</f>
        <v>0</v>
      </c>
    </row>
    <row r="19" spans="1:6" ht="31.5" customHeight="1">
      <c r="A19" s="30">
        <v>20</v>
      </c>
      <c r="B19" s="55" t="str">
        <f>'7-33'!B105:C105</f>
        <v>Ūdensapgāde un kanalizācija Iecavas, Saules, Dalbes, Baldones un Valgundes ielās</v>
      </c>
      <c r="C19" s="56"/>
      <c r="D19" s="56"/>
      <c r="E19" s="57"/>
      <c r="F19" s="34">
        <f>'7-33'!C110</f>
        <v>0</v>
      </c>
    </row>
    <row r="20" spans="1:6" ht="18.75" customHeight="1">
      <c r="A20" s="30">
        <v>21</v>
      </c>
      <c r="B20" s="55" t="str">
        <f>'7-33'!B113:C113</f>
        <v>Ūdensapgāde un kanalizācija Kalnciema ceļā, Garozas un Rīgas ielās</v>
      </c>
      <c r="C20" s="56"/>
      <c r="D20" s="56"/>
      <c r="E20" s="57"/>
      <c r="F20" s="34">
        <f>'7-33'!C119</f>
        <v>0</v>
      </c>
    </row>
    <row r="21" spans="1:6" ht="18.75" customHeight="1">
      <c r="A21" s="30">
        <v>22</v>
      </c>
      <c r="B21" s="55" t="str">
        <f>'7-33'!B122:C122</f>
        <v>Ūdensapgāde un kanalizācija Žagaru, Zīles, Malkas un Vangaļu ceļos</v>
      </c>
      <c r="C21" s="56"/>
      <c r="D21" s="56"/>
      <c r="E21" s="57"/>
      <c r="F21" s="34">
        <f>'7-33'!C127</f>
        <v>0</v>
      </c>
    </row>
    <row r="22" spans="1:6" ht="18.75" customHeight="1">
      <c r="A22" s="30">
        <v>23</v>
      </c>
      <c r="B22" s="55" t="str">
        <f>'7-33'!B130:C130</f>
        <v>Ūdensapgāde un kanalizācija Dobeles šosejā, Pūra, Kūliņu un Ķiršu ceļos</v>
      </c>
      <c r="C22" s="56"/>
      <c r="D22" s="56"/>
      <c r="E22" s="57"/>
      <c r="F22" s="34">
        <f>'7-33'!C135</f>
        <v>0</v>
      </c>
    </row>
    <row r="23" spans="1:6" ht="30.75" customHeight="1">
      <c r="A23" s="30">
        <v>24</v>
      </c>
      <c r="B23" s="55" t="str">
        <f>'7-33'!B138:C138</f>
        <v>Ūdensapgāde un kanalizācija Madaru, Pārslu, Ausmas, Nākotnes, E. Dārziņa, Riņķa un Tērvetes ielās</v>
      </c>
      <c r="C23" s="56"/>
      <c r="D23" s="56"/>
      <c r="E23" s="57"/>
      <c r="F23" s="34">
        <f>'7-33'!C143</f>
        <v>0</v>
      </c>
    </row>
    <row r="24" spans="1:6" ht="30.75" customHeight="1">
      <c r="A24" s="30">
        <v>25</v>
      </c>
      <c r="B24" s="55" t="str">
        <f>'7-33'!B146:C146</f>
        <v>Ūdensapgāde un kanalizācija Salnas, Vilces, Ķeguma, Ruļļu, Liepājas, Sargu, Platones, Vizbuļu, Lāču, Mednieku, Sila, Bišu un Loka ielās</v>
      </c>
      <c r="C24" s="56"/>
      <c r="D24" s="56"/>
      <c r="E24" s="57"/>
      <c r="F24" s="34">
        <f>'7-33'!C151</f>
        <v>0</v>
      </c>
    </row>
    <row r="25" spans="1:6" ht="18.75" customHeight="1">
      <c r="A25" s="30">
        <v>26</v>
      </c>
      <c r="B25" s="55" t="str">
        <f>'7-33'!B154:C154</f>
        <v>Ūdensapgāde un kanalizācija Aviācijas, Priežu un Zvaigžņu ielās</v>
      </c>
      <c r="C25" s="56"/>
      <c r="D25" s="56"/>
      <c r="E25" s="57"/>
      <c r="F25" s="34">
        <f>'7-33'!C159</f>
        <v>0</v>
      </c>
    </row>
    <row r="26" spans="1:6" ht="18.75" customHeight="1">
      <c r="A26" s="30">
        <v>27</v>
      </c>
      <c r="B26" s="55" t="str">
        <f>'7-33'!B162:C162</f>
        <v>Ūdensapgāde un kanalizācija Kameņu, Aroniju, Strazdu un Rīgas ielās</v>
      </c>
      <c r="C26" s="56"/>
      <c r="D26" s="56"/>
      <c r="E26" s="57"/>
      <c r="F26" s="34">
        <f>'7-33'!C167</f>
        <v>0</v>
      </c>
    </row>
    <row r="27" spans="1:6" ht="18.75" customHeight="1">
      <c r="A27" s="30">
        <v>28</v>
      </c>
      <c r="B27" s="55" t="str">
        <f>'7-33'!B170:C170</f>
        <v>Ūdensapgāde un kanalizācija Emburgas, Cepļu, Apšu, Upes un Līču ielās</v>
      </c>
      <c r="C27" s="56"/>
      <c r="D27" s="56"/>
      <c r="E27" s="57"/>
      <c r="F27" s="34">
        <f>'7-33'!C175</f>
        <v>0</v>
      </c>
    </row>
    <row r="28" spans="1:6" ht="18.75" customHeight="1">
      <c r="A28" s="30">
        <v>29</v>
      </c>
      <c r="B28" s="55" t="str">
        <f>'7-33'!B178:C178</f>
        <v>Ūdensapgāde un kanalizācija Kārklu, Lakstīgalu, Putnu ielās un Pogu lauku ceļā</v>
      </c>
      <c r="C28" s="56"/>
      <c r="D28" s="56"/>
      <c r="E28" s="57"/>
      <c r="F28" s="34">
        <f>'7-33'!C183</f>
        <v>0</v>
      </c>
    </row>
    <row r="29" spans="1:6" ht="18.75" customHeight="1">
      <c r="A29" s="30">
        <v>30</v>
      </c>
      <c r="B29" s="55" t="str">
        <f>'7-33'!B186:C186</f>
        <v>Kanalizācija Kalnciema, Kļavu un Strautu ceļos</v>
      </c>
      <c r="C29" s="56"/>
      <c r="D29" s="56"/>
      <c r="E29" s="57"/>
      <c r="F29" s="34">
        <f>'7-33'!C190</f>
        <v>0</v>
      </c>
    </row>
    <row r="30" spans="1:6" ht="18.75" customHeight="1">
      <c r="A30" s="30">
        <v>31</v>
      </c>
      <c r="B30" s="55" t="str">
        <f>'7-33'!B193:C193</f>
        <v>Ūdensapgāde un kanalizācija Plostu, Tērvetes un Baložu ielās</v>
      </c>
      <c r="C30" s="56"/>
      <c r="D30" s="56"/>
      <c r="E30" s="57"/>
      <c r="F30" s="34">
        <f>'7-33'!C198</f>
        <v>0</v>
      </c>
    </row>
    <row r="31" spans="1:6" ht="18.75" customHeight="1">
      <c r="A31" s="30">
        <v>32</v>
      </c>
      <c r="B31" s="55" t="str">
        <f>'7-33'!B201:C201</f>
        <v>Kanalizācija no Zvejnieku ielas KSS</v>
      </c>
      <c r="C31" s="56"/>
      <c r="D31" s="56"/>
      <c r="E31" s="57"/>
      <c r="F31" s="34">
        <f>'7-33'!C205</f>
        <v>0</v>
      </c>
    </row>
    <row r="32" spans="1:6" ht="21" customHeight="1" thickBot="1">
      <c r="A32" s="31">
        <v>33</v>
      </c>
      <c r="B32" s="60" t="str">
        <f>'7-33'!B208:C208</f>
        <v>Kanalizācija no Bērzu ceļa KSS</v>
      </c>
      <c r="C32" s="60"/>
      <c r="D32" s="60"/>
      <c r="E32" s="60"/>
      <c r="F32" s="34">
        <f>'7-33'!C212</f>
        <v>0</v>
      </c>
    </row>
    <row r="33" spans="1:6" ht="21" customHeight="1" thickBot="1">
      <c r="A33" s="6"/>
      <c r="B33" s="45" t="s">
        <v>79</v>
      </c>
      <c r="C33" s="45"/>
      <c r="D33" s="45"/>
      <c r="E33" s="45"/>
      <c r="F33" s="36">
        <f>SUM(F6:F32)</f>
        <v>0</v>
      </c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</sheetData>
  <sheetProtection/>
  <mergeCells count="32">
    <mergeCell ref="A2:F2"/>
    <mergeCell ref="B19:E19"/>
    <mergeCell ref="B20:E20"/>
    <mergeCell ref="B21:E21"/>
    <mergeCell ref="B22:E22"/>
    <mergeCell ref="A4:A5"/>
    <mergeCell ref="F4:F5"/>
    <mergeCell ref="B6:E6"/>
    <mergeCell ref="B7:E7"/>
    <mergeCell ref="B8:E8"/>
    <mergeCell ref="B25:E25"/>
    <mergeCell ref="B26:E26"/>
    <mergeCell ref="B27:E27"/>
    <mergeCell ref="B28:E28"/>
    <mergeCell ref="B29:E29"/>
    <mergeCell ref="B30:E30"/>
    <mergeCell ref="B9:E9"/>
    <mergeCell ref="B10:E10"/>
    <mergeCell ref="B15:E15"/>
    <mergeCell ref="B4:E5"/>
    <mergeCell ref="B11:E11"/>
    <mergeCell ref="B12:E12"/>
    <mergeCell ref="B33:E33"/>
    <mergeCell ref="B16:E16"/>
    <mergeCell ref="B17:E17"/>
    <mergeCell ref="B18:E18"/>
    <mergeCell ref="B32:E32"/>
    <mergeCell ref="B13:E13"/>
    <mergeCell ref="B14:E14"/>
    <mergeCell ref="B31:E31"/>
    <mergeCell ref="B23:E23"/>
    <mergeCell ref="B24:E24"/>
  </mergeCells>
  <printOptions horizontalCentered="1"/>
  <pageMargins left="0.9055118110236221" right="0.5118110236220472" top="0.9448818897637796" bottom="0.35433070866141736" header="0.5118110236220472" footer="0.31496062992125984"/>
  <pageSetup horizontalDpi="600" verticalDpi="600" orientation="portrait" paperSize="9" scale="79" r:id="rId1"/>
  <headerFooter>
    <oddHeader>&amp;C„Inženiertehniskā uzraudzība projektam “Ūdenssaimniecības pakalpojumu attīstība Jelgavā, V kārta” (7.-33.posms)”, 
id.Nr.JŪ/2017/07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21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55.7109375" style="0" customWidth="1"/>
    <col min="3" max="3" width="20.7109375" style="0" customWidth="1"/>
  </cols>
  <sheetData>
    <row r="2" spans="1:3" ht="17.25" customHeight="1">
      <c r="A2" s="24" t="s">
        <v>22</v>
      </c>
      <c r="B2" s="64" t="s">
        <v>26</v>
      </c>
      <c r="C2" s="64"/>
    </row>
    <row r="3" ht="13.5" thickBot="1"/>
    <row r="4" spans="1:3" ht="13.5" thickBot="1">
      <c r="A4" s="18" t="s">
        <v>0</v>
      </c>
      <c r="B4" s="19" t="s">
        <v>1</v>
      </c>
      <c r="C4" s="20" t="s">
        <v>23</v>
      </c>
    </row>
    <row r="5" spans="1:3" ht="12.75">
      <c r="A5" s="21">
        <v>1</v>
      </c>
      <c r="B5" s="27" t="s">
        <v>86</v>
      </c>
      <c r="C5" s="22"/>
    </row>
    <row r="6" spans="1:3" ht="26.25" thickBot="1">
      <c r="A6" s="23">
        <v>2</v>
      </c>
      <c r="B6" s="25" t="s">
        <v>87</v>
      </c>
      <c r="C6" s="22"/>
    </row>
    <row r="7" spans="1:3" s="17" customFormat="1" ht="13.5" thickBot="1">
      <c r="A7" s="65" t="s">
        <v>24</v>
      </c>
      <c r="B7" s="66"/>
      <c r="C7" s="32">
        <f>SUM(C5:C6)</f>
        <v>0</v>
      </c>
    </row>
    <row r="8" spans="1:3" s="17" customFormat="1" ht="12.75">
      <c r="A8" s="28"/>
      <c r="B8" s="28"/>
      <c r="C8" s="29"/>
    </row>
    <row r="9" spans="1:3" s="17" customFormat="1" ht="12.75">
      <c r="A9"/>
      <c r="B9"/>
      <c r="C9"/>
    </row>
    <row r="10" spans="1:3" ht="15.75" customHeight="1">
      <c r="A10" s="24" t="s">
        <v>25</v>
      </c>
      <c r="B10" s="64" t="s">
        <v>31</v>
      </c>
      <c r="C10" s="64"/>
    </row>
    <row r="11" ht="13.5" thickBot="1"/>
    <row r="12" spans="1:3" ht="13.5" thickBot="1">
      <c r="A12" s="18" t="s">
        <v>0</v>
      </c>
      <c r="B12" s="19" t="s">
        <v>1</v>
      </c>
      <c r="C12" s="20" t="s">
        <v>23</v>
      </c>
    </row>
    <row r="13" spans="1:3" ht="12.75">
      <c r="A13" s="21">
        <v>1</v>
      </c>
      <c r="B13" s="27" t="s">
        <v>86</v>
      </c>
      <c r="C13" s="22"/>
    </row>
    <row r="14" spans="1:3" ht="26.25" thickBot="1">
      <c r="A14" s="23">
        <v>2</v>
      </c>
      <c r="B14" s="25" t="s">
        <v>88</v>
      </c>
      <c r="C14" s="22"/>
    </row>
    <row r="15" spans="1:3" ht="13.5" thickBot="1">
      <c r="A15" s="65" t="s">
        <v>24</v>
      </c>
      <c r="B15" s="66"/>
      <c r="C15" s="32">
        <f>SUM(C13:C14)</f>
        <v>0</v>
      </c>
    </row>
    <row r="18" spans="1:3" ht="15">
      <c r="A18" s="24" t="s">
        <v>27</v>
      </c>
      <c r="B18" s="64" t="s">
        <v>28</v>
      </c>
      <c r="C18" s="64"/>
    </row>
    <row r="19" ht="13.5" thickBot="1"/>
    <row r="20" spans="1:3" ht="13.5" thickBot="1">
      <c r="A20" s="18" t="s">
        <v>0</v>
      </c>
      <c r="B20" s="19" t="s">
        <v>1</v>
      </c>
      <c r="C20" s="20" t="s">
        <v>23</v>
      </c>
    </row>
    <row r="21" spans="1:3" ht="12.75">
      <c r="A21" s="21">
        <v>1</v>
      </c>
      <c r="B21" s="27" t="s">
        <v>86</v>
      </c>
      <c r="C21" s="22"/>
    </row>
    <row r="22" spans="1:3" ht="26.25" thickBot="1">
      <c r="A22" s="23">
        <v>2</v>
      </c>
      <c r="B22" s="25" t="s">
        <v>88</v>
      </c>
      <c r="C22" s="22"/>
    </row>
    <row r="23" spans="1:3" ht="13.5" thickBot="1">
      <c r="A23" s="65" t="s">
        <v>24</v>
      </c>
      <c r="B23" s="66"/>
      <c r="C23" s="32">
        <f>SUM(C21:C22)</f>
        <v>0</v>
      </c>
    </row>
    <row r="26" spans="1:3" ht="31.5" customHeight="1">
      <c r="A26" s="24" t="s">
        <v>29</v>
      </c>
      <c r="B26" s="64" t="s">
        <v>30</v>
      </c>
      <c r="C26" s="64"/>
    </row>
    <row r="27" ht="13.5" thickBot="1"/>
    <row r="28" spans="1:3" ht="13.5" thickBot="1">
      <c r="A28" s="18" t="s">
        <v>0</v>
      </c>
      <c r="B28" s="19" t="s">
        <v>1</v>
      </c>
      <c r="C28" s="20" t="s">
        <v>23</v>
      </c>
    </row>
    <row r="29" spans="1:3" ht="25.5">
      <c r="A29" s="21">
        <v>1</v>
      </c>
      <c r="B29" s="27" t="s">
        <v>89</v>
      </c>
      <c r="C29" s="22"/>
    </row>
    <row r="30" spans="1:3" ht="26.25" thickBot="1">
      <c r="A30" s="23">
        <v>2</v>
      </c>
      <c r="B30" s="25" t="s">
        <v>87</v>
      </c>
      <c r="C30" s="22"/>
    </row>
    <row r="31" spans="1:3" ht="13.5" thickBot="1">
      <c r="A31" s="65" t="s">
        <v>24</v>
      </c>
      <c r="B31" s="66"/>
      <c r="C31" s="32">
        <f>SUM(C29:C30)</f>
        <v>0</v>
      </c>
    </row>
    <row r="34" spans="1:3" ht="15.75" customHeight="1">
      <c r="A34" s="24" t="s">
        <v>32</v>
      </c>
      <c r="B34" s="64" t="s">
        <v>33</v>
      </c>
      <c r="C34" s="64"/>
    </row>
    <row r="35" ht="13.5" thickBot="1"/>
    <row r="36" spans="1:3" ht="13.5" thickBot="1">
      <c r="A36" s="18" t="s">
        <v>0</v>
      </c>
      <c r="B36" s="19" t="s">
        <v>1</v>
      </c>
      <c r="C36" s="20" t="s">
        <v>23</v>
      </c>
    </row>
    <row r="37" spans="1:3" ht="26.25" thickBot="1">
      <c r="A37" s="23">
        <v>1</v>
      </c>
      <c r="B37" s="25" t="s">
        <v>87</v>
      </c>
      <c r="C37" s="22"/>
    </row>
    <row r="38" spans="1:3" ht="13.5" thickBot="1">
      <c r="A38" s="65" t="s">
        <v>24</v>
      </c>
      <c r="B38" s="66"/>
      <c r="C38" s="32">
        <f>SUM(C37:C37)</f>
        <v>0</v>
      </c>
    </row>
    <row r="41" spans="1:3" ht="15.75" customHeight="1">
      <c r="A41" s="24" t="s">
        <v>34</v>
      </c>
      <c r="B41" s="64" t="s">
        <v>35</v>
      </c>
      <c r="C41" s="64"/>
    </row>
    <row r="42" ht="13.5" thickBot="1"/>
    <row r="43" spans="1:3" ht="13.5" thickBot="1">
      <c r="A43" s="18" t="s">
        <v>0</v>
      </c>
      <c r="B43" s="19" t="s">
        <v>1</v>
      </c>
      <c r="C43" s="20" t="s">
        <v>23</v>
      </c>
    </row>
    <row r="44" spans="1:3" ht="12.75">
      <c r="A44" s="21">
        <v>1</v>
      </c>
      <c r="B44" s="27" t="s">
        <v>86</v>
      </c>
      <c r="C44" s="22"/>
    </row>
    <row r="45" spans="1:3" ht="26.25" thickBot="1">
      <c r="A45" s="23">
        <v>2</v>
      </c>
      <c r="B45" s="25" t="s">
        <v>88</v>
      </c>
      <c r="C45" s="22"/>
    </row>
    <row r="46" spans="1:3" ht="13.5" thickBot="1">
      <c r="A46" s="65" t="s">
        <v>24</v>
      </c>
      <c r="B46" s="66"/>
      <c r="C46" s="32">
        <f>SUM(C44:C45)</f>
        <v>0</v>
      </c>
    </row>
    <row r="49" spans="1:3" ht="15">
      <c r="A49" s="24" t="s">
        <v>36</v>
      </c>
      <c r="B49" s="64" t="s">
        <v>37</v>
      </c>
      <c r="C49" s="64"/>
    </row>
    <row r="50" ht="13.5" thickBot="1"/>
    <row r="51" spans="1:3" ht="13.5" thickBot="1">
      <c r="A51" s="18" t="s">
        <v>0</v>
      </c>
      <c r="B51" s="19" t="s">
        <v>1</v>
      </c>
      <c r="C51" s="20" t="s">
        <v>23</v>
      </c>
    </row>
    <row r="52" spans="1:3" ht="25.5">
      <c r="A52" s="21">
        <v>1</v>
      </c>
      <c r="B52" s="26" t="s">
        <v>88</v>
      </c>
      <c r="C52" s="22"/>
    </row>
    <row r="53" spans="1:3" ht="26.25" thickBot="1">
      <c r="A53" s="23">
        <v>2</v>
      </c>
      <c r="B53" s="25" t="s">
        <v>90</v>
      </c>
      <c r="C53" s="22"/>
    </row>
    <row r="54" spans="1:3" ht="13.5" thickBot="1">
      <c r="A54" s="65" t="s">
        <v>24</v>
      </c>
      <c r="B54" s="66"/>
      <c r="C54" s="32">
        <f>SUM(C52:C53)</f>
        <v>0</v>
      </c>
    </row>
    <row r="57" spans="1:3" ht="15">
      <c r="A57" s="24" t="s">
        <v>38</v>
      </c>
      <c r="B57" s="64" t="s">
        <v>39</v>
      </c>
      <c r="C57" s="64"/>
    </row>
    <row r="58" ht="13.5" thickBot="1"/>
    <row r="59" spans="1:3" ht="13.5" thickBot="1">
      <c r="A59" s="18" t="s">
        <v>0</v>
      </c>
      <c r="B59" s="19" t="s">
        <v>1</v>
      </c>
      <c r="C59" s="20" t="s">
        <v>23</v>
      </c>
    </row>
    <row r="60" spans="1:3" ht="12.75">
      <c r="A60" s="21">
        <v>1</v>
      </c>
      <c r="B60" s="27" t="s">
        <v>86</v>
      </c>
      <c r="C60" s="22"/>
    </row>
    <row r="61" spans="1:3" ht="26.25" thickBot="1">
      <c r="A61" s="23">
        <v>2</v>
      </c>
      <c r="B61" s="25" t="s">
        <v>88</v>
      </c>
      <c r="C61" s="22"/>
    </row>
    <row r="62" spans="1:3" ht="13.5" thickBot="1">
      <c r="A62" s="65" t="s">
        <v>24</v>
      </c>
      <c r="B62" s="66"/>
      <c r="C62" s="32">
        <f>SUM(C60:C61)</f>
        <v>0</v>
      </c>
    </row>
    <row r="65" spans="1:3" ht="15">
      <c r="A65" s="24" t="s">
        <v>40</v>
      </c>
      <c r="B65" s="64" t="s">
        <v>41</v>
      </c>
      <c r="C65" s="64"/>
    </row>
    <row r="66" ht="13.5" thickBot="1"/>
    <row r="67" spans="1:3" ht="13.5" thickBot="1">
      <c r="A67" s="18" t="s">
        <v>0</v>
      </c>
      <c r="B67" s="19" t="s">
        <v>1</v>
      </c>
      <c r="C67" s="20" t="s">
        <v>23</v>
      </c>
    </row>
    <row r="68" spans="1:3" ht="12.75">
      <c r="A68" s="21">
        <v>1</v>
      </c>
      <c r="B68" s="27" t="s">
        <v>91</v>
      </c>
      <c r="C68" s="22"/>
    </row>
    <row r="69" spans="1:3" ht="26.25" thickBot="1">
      <c r="A69" s="23">
        <v>2</v>
      </c>
      <c r="B69" s="25" t="s">
        <v>88</v>
      </c>
      <c r="C69" s="22"/>
    </row>
    <row r="70" spans="1:3" ht="13.5" thickBot="1">
      <c r="A70" s="65" t="s">
        <v>24</v>
      </c>
      <c r="B70" s="66"/>
      <c r="C70" s="32">
        <f>SUM(C68:C69)</f>
        <v>0</v>
      </c>
    </row>
    <row r="73" spans="1:3" ht="31.5" customHeight="1">
      <c r="A73" s="24" t="s">
        <v>42</v>
      </c>
      <c r="B73" s="64" t="s">
        <v>43</v>
      </c>
      <c r="C73" s="64"/>
    </row>
    <row r="74" ht="13.5" thickBot="1"/>
    <row r="75" spans="1:3" ht="13.5" thickBot="1">
      <c r="A75" s="18" t="s">
        <v>0</v>
      </c>
      <c r="B75" s="19" t="s">
        <v>1</v>
      </c>
      <c r="C75" s="20" t="s">
        <v>23</v>
      </c>
    </row>
    <row r="76" spans="1:3" ht="12.75">
      <c r="A76" s="21">
        <v>1</v>
      </c>
      <c r="B76" s="27" t="s">
        <v>86</v>
      </c>
      <c r="C76" s="22"/>
    </row>
    <row r="77" spans="1:3" ht="26.25" thickBot="1">
      <c r="A77" s="23">
        <v>2</v>
      </c>
      <c r="B77" s="25" t="s">
        <v>88</v>
      </c>
      <c r="C77" s="22"/>
    </row>
    <row r="78" spans="1:3" ht="13.5" thickBot="1">
      <c r="A78" s="65" t="s">
        <v>24</v>
      </c>
      <c r="B78" s="66"/>
      <c r="C78" s="32">
        <f>SUM(C76:C77)</f>
        <v>0</v>
      </c>
    </row>
    <row r="81" spans="1:3" ht="15">
      <c r="A81" s="24" t="s">
        <v>45</v>
      </c>
      <c r="B81" s="64" t="s">
        <v>44</v>
      </c>
      <c r="C81" s="64"/>
    </row>
    <row r="82" ht="13.5" thickBot="1"/>
    <row r="83" spans="1:3" ht="13.5" thickBot="1">
      <c r="A83" s="18" t="s">
        <v>0</v>
      </c>
      <c r="B83" s="19" t="s">
        <v>1</v>
      </c>
      <c r="C83" s="20" t="s">
        <v>23</v>
      </c>
    </row>
    <row r="84" spans="1:3" ht="12.75">
      <c r="A84" s="21">
        <v>1</v>
      </c>
      <c r="B84" s="27" t="s">
        <v>86</v>
      </c>
      <c r="C84" s="22"/>
    </row>
    <row r="85" spans="1:3" ht="26.25" thickBot="1">
      <c r="A85" s="23">
        <v>2</v>
      </c>
      <c r="B85" s="25" t="s">
        <v>88</v>
      </c>
      <c r="C85" s="22"/>
    </row>
    <row r="86" spans="1:3" ht="13.5" thickBot="1">
      <c r="A86" s="65" t="s">
        <v>24</v>
      </c>
      <c r="B86" s="66"/>
      <c r="C86" s="32">
        <f>SUM(C84:C85)</f>
        <v>0</v>
      </c>
    </row>
    <row r="89" spans="1:3" ht="15">
      <c r="A89" s="24" t="s">
        <v>47</v>
      </c>
      <c r="B89" s="64" t="s">
        <v>46</v>
      </c>
      <c r="C89" s="64"/>
    </row>
    <row r="90" ht="13.5" thickBot="1"/>
    <row r="91" spans="1:3" ht="13.5" thickBot="1">
      <c r="A91" s="18" t="s">
        <v>0</v>
      </c>
      <c r="B91" s="19" t="s">
        <v>1</v>
      </c>
      <c r="C91" s="20" t="s">
        <v>23</v>
      </c>
    </row>
    <row r="92" spans="1:3" ht="12.75">
      <c r="A92" s="21">
        <v>1</v>
      </c>
      <c r="B92" s="27" t="s">
        <v>86</v>
      </c>
      <c r="C92" s="22"/>
    </row>
    <row r="93" spans="1:3" ht="26.25" thickBot="1">
      <c r="A93" s="23">
        <v>2</v>
      </c>
      <c r="B93" s="25" t="s">
        <v>88</v>
      </c>
      <c r="C93" s="22"/>
    </row>
    <row r="94" spans="1:3" ht="13.5" thickBot="1">
      <c r="A94" s="65" t="s">
        <v>24</v>
      </c>
      <c r="B94" s="66"/>
      <c r="C94" s="32">
        <f>SUM(C92:C93)</f>
        <v>0</v>
      </c>
    </row>
    <row r="97" spans="1:3" ht="28.5" customHeight="1">
      <c r="A97" s="24" t="s">
        <v>48</v>
      </c>
      <c r="B97" s="64" t="s">
        <v>49</v>
      </c>
      <c r="C97" s="64"/>
    </row>
    <row r="98" ht="13.5" thickBot="1"/>
    <row r="99" spans="1:3" ht="13.5" thickBot="1">
      <c r="A99" s="18" t="s">
        <v>0</v>
      </c>
      <c r="B99" s="19" t="s">
        <v>1</v>
      </c>
      <c r="C99" s="20" t="s">
        <v>23</v>
      </c>
    </row>
    <row r="100" spans="1:3" ht="12.75">
      <c r="A100" s="21">
        <v>1</v>
      </c>
      <c r="B100" s="27" t="s">
        <v>86</v>
      </c>
      <c r="C100" s="22"/>
    </row>
    <row r="101" spans="1:3" ht="26.25" thickBot="1">
      <c r="A101" s="23">
        <v>2</v>
      </c>
      <c r="B101" s="25" t="s">
        <v>88</v>
      </c>
      <c r="C101" s="22"/>
    </row>
    <row r="102" spans="1:3" ht="13.5" thickBot="1">
      <c r="A102" s="65" t="s">
        <v>24</v>
      </c>
      <c r="B102" s="66"/>
      <c r="C102" s="32">
        <f>SUM(C100:C101)</f>
        <v>0</v>
      </c>
    </row>
    <row r="105" spans="1:3" ht="33" customHeight="1">
      <c r="A105" s="24" t="s">
        <v>50</v>
      </c>
      <c r="B105" s="64" t="s">
        <v>51</v>
      </c>
      <c r="C105" s="64"/>
    </row>
    <row r="106" ht="13.5" thickBot="1"/>
    <row r="107" spans="1:3" ht="13.5" thickBot="1">
      <c r="A107" s="18" t="s">
        <v>0</v>
      </c>
      <c r="B107" s="19" t="s">
        <v>1</v>
      </c>
      <c r="C107" s="20" t="s">
        <v>23</v>
      </c>
    </row>
    <row r="108" spans="1:3" ht="25.5">
      <c r="A108" s="21">
        <v>1</v>
      </c>
      <c r="B108" s="27" t="s">
        <v>89</v>
      </c>
      <c r="C108" s="22"/>
    </row>
    <row r="109" spans="1:3" ht="26.25" thickBot="1">
      <c r="A109" s="23">
        <v>2</v>
      </c>
      <c r="B109" s="25" t="s">
        <v>88</v>
      </c>
      <c r="C109" s="22"/>
    </row>
    <row r="110" spans="1:3" ht="13.5" thickBot="1">
      <c r="A110" s="65" t="s">
        <v>24</v>
      </c>
      <c r="B110" s="66"/>
      <c r="C110" s="32">
        <f>SUM(C108:C109)</f>
        <v>0</v>
      </c>
    </row>
    <row r="113" spans="1:3" ht="15">
      <c r="A113" s="24" t="s">
        <v>52</v>
      </c>
      <c r="B113" s="64" t="s">
        <v>53</v>
      </c>
      <c r="C113" s="64"/>
    </row>
    <row r="114" ht="13.5" thickBot="1"/>
    <row r="115" spans="1:3" ht="13.5" thickBot="1">
      <c r="A115" s="18" t="s">
        <v>0</v>
      </c>
      <c r="B115" s="19" t="s">
        <v>1</v>
      </c>
      <c r="C115" s="20" t="s">
        <v>23</v>
      </c>
    </row>
    <row r="116" spans="1:3" ht="12.75">
      <c r="A116" s="21">
        <v>1</v>
      </c>
      <c r="B116" s="27" t="s">
        <v>92</v>
      </c>
      <c r="C116" s="22"/>
    </row>
    <row r="117" spans="1:3" ht="25.5">
      <c r="A117" s="21">
        <v>2</v>
      </c>
      <c r="B117" s="25" t="s">
        <v>88</v>
      </c>
      <c r="C117" s="22"/>
    </row>
    <row r="118" spans="1:3" ht="26.25" thickBot="1">
      <c r="A118" s="23">
        <v>3</v>
      </c>
      <c r="B118" s="25" t="s">
        <v>90</v>
      </c>
      <c r="C118" s="22"/>
    </row>
    <row r="119" spans="1:3" ht="13.5" thickBot="1">
      <c r="A119" s="65" t="s">
        <v>24</v>
      </c>
      <c r="B119" s="66"/>
      <c r="C119" s="32">
        <f>SUM(C116:C118)</f>
        <v>0</v>
      </c>
    </row>
    <row r="122" spans="1:3" ht="15">
      <c r="A122" s="24" t="s">
        <v>54</v>
      </c>
      <c r="B122" s="64" t="s">
        <v>55</v>
      </c>
      <c r="C122" s="64"/>
    </row>
    <row r="123" ht="13.5" thickBot="1"/>
    <row r="124" spans="1:3" ht="13.5" thickBot="1">
      <c r="A124" s="18" t="s">
        <v>0</v>
      </c>
      <c r="B124" s="19" t="s">
        <v>1</v>
      </c>
      <c r="C124" s="20" t="s">
        <v>23</v>
      </c>
    </row>
    <row r="125" spans="1:3" ht="12.75">
      <c r="A125" s="21">
        <v>1</v>
      </c>
      <c r="B125" s="27" t="s">
        <v>86</v>
      </c>
      <c r="C125" s="22"/>
    </row>
    <row r="126" spans="1:3" ht="26.25" thickBot="1">
      <c r="A126" s="23">
        <v>2</v>
      </c>
      <c r="B126" s="25" t="s">
        <v>87</v>
      </c>
      <c r="C126" s="22"/>
    </row>
    <row r="127" spans="1:3" ht="13.5" thickBot="1">
      <c r="A127" s="65" t="s">
        <v>24</v>
      </c>
      <c r="B127" s="66"/>
      <c r="C127" s="32">
        <f>SUM(C125:C126)</f>
        <v>0</v>
      </c>
    </row>
    <row r="130" spans="1:3" ht="15">
      <c r="A130" s="24" t="s">
        <v>56</v>
      </c>
      <c r="B130" s="64" t="s">
        <v>57</v>
      </c>
      <c r="C130" s="64"/>
    </row>
    <row r="131" ht="13.5" thickBot="1"/>
    <row r="132" spans="1:3" ht="13.5" thickBot="1">
      <c r="A132" s="18" t="s">
        <v>0</v>
      </c>
      <c r="B132" s="19" t="s">
        <v>1</v>
      </c>
      <c r="C132" s="20" t="s">
        <v>23</v>
      </c>
    </row>
    <row r="133" spans="1:3" ht="12.75">
      <c r="A133" s="21">
        <v>1</v>
      </c>
      <c r="B133" s="27" t="s">
        <v>86</v>
      </c>
      <c r="C133" s="22"/>
    </row>
    <row r="134" spans="1:3" ht="26.25" thickBot="1">
      <c r="A134" s="23">
        <v>2</v>
      </c>
      <c r="B134" s="25" t="s">
        <v>87</v>
      </c>
      <c r="C134" s="22"/>
    </row>
    <row r="135" spans="1:3" ht="13.5" thickBot="1">
      <c r="A135" s="65" t="s">
        <v>24</v>
      </c>
      <c r="B135" s="66"/>
      <c r="C135" s="32">
        <f>SUM(C133:C134)</f>
        <v>0</v>
      </c>
    </row>
    <row r="138" spans="1:3" ht="30.75" customHeight="1">
      <c r="A138" s="24" t="s">
        <v>58</v>
      </c>
      <c r="B138" s="64" t="s">
        <v>59</v>
      </c>
      <c r="C138" s="64"/>
    </row>
    <row r="139" ht="13.5" thickBot="1"/>
    <row r="140" spans="1:3" ht="13.5" thickBot="1">
      <c r="A140" s="18" t="s">
        <v>0</v>
      </c>
      <c r="B140" s="19" t="s">
        <v>1</v>
      </c>
      <c r="C140" s="20" t="s">
        <v>23</v>
      </c>
    </row>
    <row r="141" spans="1:3" ht="25.5">
      <c r="A141" s="21">
        <v>1</v>
      </c>
      <c r="B141" s="27" t="s">
        <v>89</v>
      </c>
      <c r="C141" s="22"/>
    </row>
    <row r="142" spans="1:3" ht="26.25" thickBot="1">
      <c r="A142" s="23">
        <v>2</v>
      </c>
      <c r="B142" s="25" t="s">
        <v>88</v>
      </c>
      <c r="C142" s="22"/>
    </row>
    <row r="143" spans="1:3" ht="13.5" thickBot="1">
      <c r="A143" s="65" t="s">
        <v>24</v>
      </c>
      <c r="B143" s="66"/>
      <c r="C143" s="32">
        <f>SUM(C141:C142)</f>
        <v>0</v>
      </c>
    </row>
    <row r="146" spans="1:3" ht="30.75" customHeight="1">
      <c r="A146" s="24" t="s">
        <v>60</v>
      </c>
      <c r="B146" s="64" t="s">
        <v>61</v>
      </c>
      <c r="C146" s="64"/>
    </row>
    <row r="147" ht="13.5" thickBot="1"/>
    <row r="148" spans="1:3" ht="13.5" thickBot="1">
      <c r="A148" s="18" t="s">
        <v>0</v>
      </c>
      <c r="B148" s="19" t="s">
        <v>1</v>
      </c>
      <c r="C148" s="20" t="s">
        <v>23</v>
      </c>
    </row>
    <row r="149" spans="1:3" ht="12.75">
      <c r="A149" s="21">
        <v>1</v>
      </c>
      <c r="B149" s="27" t="s">
        <v>86</v>
      </c>
      <c r="C149" s="22"/>
    </row>
    <row r="150" spans="1:3" ht="26.25" thickBot="1">
      <c r="A150" s="23">
        <v>2</v>
      </c>
      <c r="B150" s="25" t="s">
        <v>87</v>
      </c>
      <c r="C150" s="22"/>
    </row>
    <row r="151" spans="1:3" ht="13.5" thickBot="1">
      <c r="A151" s="65" t="s">
        <v>24</v>
      </c>
      <c r="B151" s="66"/>
      <c r="C151" s="32">
        <f>SUM(C149:C150)</f>
        <v>0</v>
      </c>
    </row>
    <row r="154" spans="1:3" ht="15">
      <c r="A154" s="24" t="s">
        <v>62</v>
      </c>
      <c r="B154" s="64" t="s">
        <v>63</v>
      </c>
      <c r="C154" s="64"/>
    </row>
    <row r="155" ht="13.5" thickBot="1"/>
    <row r="156" spans="1:3" ht="13.5" thickBot="1">
      <c r="A156" s="18" t="s">
        <v>0</v>
      </c>
      <c r="B156" s="19" t="s">
        <v>1</v>
      </c>
      <c r="C156" s="20" t="s">
        <v>23</v>
      </c>
    </row>
    <row r="157" spans="1:3" ht="12.75">
      <c r="A157" s="21">
        <v>1</v>
      </c>
      <c r="B157" s="27" t="s">
        <v>86</v>
      </c>
      <c r="C157" s="22"/>
    </row>
    <row r="158" spans="1:3" ht="26.25" thickBot="1">
      <c r="A158" s="23">
        <v>2</v>
      </c>
      <c r="B158" s="25" t="s">
        <v>88</v>
      </c>
      <c r="C158" s="22"/>
    </row>
    <row r="159" spans="1:3" ht="13.5" thickBot="1">
      <c r="A159" s="65" t="s">
        <v>24</v>
      </c>
      <c r="B159" s="66"/>
      <c r="C159" s="32">
        <f>SUM(C157:C158)</f>
        <v>0</v>
      </c>
    </row>
    <row r="162" spans="1:3" ht="15">
      <c r="A162" s="24" t="s">
        <v>64</v>
      </c>
      <c r="B162" s="64" t="s">
        <v>65</v>
      </c>
      <c r="C162" s="64"/>
    </row>
    <row r="163" ht="13.5" thickBot="1"/>
    <row r="164" spans="1:3" ht="13.5" thickBot="1">
      <c r="A164" s="18" t="s">
        <v>0</v>
      </c>
      <c r="B164" s="19" t="s">
        <v>1</v>
      </c>
      <c r="C164" s="20" t="s">
        <v>23</v>
      </c>
    </row>
    <row r="165" spans="1:3" ht="12.75">
      <c r="A165" s="21">
        <v>1</v>
      </c>
      <c r="B165" s="27" t="s">
        <v>86</v>
      </c>
      <c r="C165" s="22"/>
    </row>
    <row r="166" spans="1:3" ht="26.25" thickBot="1">
      <c r="A166" s="23">
        <v>2</v>
      </c>
      <c r="B166" s="25" t="s">
        <v>88</v>
      </c>
      <c r="C166" s="22"/>
    </row>
    <row r="167" spans="1:3" ht="13.5" thickBot="1">
      <c r="A167" s="65" t="s">
        <v>24</v>
      </c>
      <c r="B167" s="66"/>
      <c r="C167" s="32">
        <f>SUM(C165:C166)</f>
        <v>0</v>
      </c>
    </row>
    <row r="170" spans="1:3" ht="15">
      <c r="A170" s="24" t="s">
        <v>66</v>
      </c>
      <c r="B170" s="64" t="s">
        <v>67</v>
      </c>
      <c r="C170" s="64"/>
    </row>
    <row r="171" ht="13.5" thickBot="1"/>
    <row r="172" spans="1:3" ht="13.5" thickBot="1">
      <c r="A172" s="18" t="s">
        <v>0</v>
      </c>
      <c r="B172" s="19" t="s">
        <v>1</v>
      </c>
      <c r="C172" s="20" t="s">
        <v>23</v>
      </c>
    </row>
    <row r="173" spans="1:3" ht="12.75">
      <c r="A173" s="21">
        <v>1</v>
      </c>
      <c r="B173" s="27" t="s">
        <v>86</v>
      </c>
      <c r="C173" s="22"/>
    </row>
    <row r="174" spans="1:3" ht="26.25" thickBot="1">
      <c r="A174" s="23">
        <v>2</v>
      </c>
      <c r="B174" s="25" t="s">
        <v>87</v>
      </c>
      <c r="C174" s="22"/>
    </row>
    <row r="175" spans="1:3" ht="13.5" thickBot="1">
      <c r="A175" s="65" t="s">
        <v>24</v>
      </c>
      <c r="B175" s="66"/>
      <c r="C175" s="32">
        <f>SUM(C173:C174)</f>
        <v>0</v>
      </c>
    </row>
    <row r="178" spans="1:3" ht="30.75" customHeight="1">
      <c r="A178" s="24" t="s">
        <v>68</v>
      </c>
      <c r="B178" s="64" t="s">
        <v>69</v>
      </c>
      <c r="C178" s="64"/>
    </row>
    <row r="179" ht="13.5" thickBot="1"/>
    <row r="180" spans="1:3" ht="13.5" thickBot="1">
      <c r="A180" s="18" t="s">
        <v>0</v>
      </c>
      <c r="B180" s="19" t="s">
        <v>1</v>
      </c>
      <c r="C180" s="20" t="s">
        <v>23</v>
      </c>
    </row>
    <row r="181" spans="1:3" ht="12.75">
      <c r="A181" s="21">
        <v>1</v>
      </c>
      <c r="B181" s="27" t="s">
        <v>86</v>
      </c>
      <c r="C181" s="22"/>
    </row>
    <row r="182" spans="1:3" ht="26.25" thickBot="1">
      <c r="A182" s="23">
        <v>2</v>
      </c>
      <c r="B182" s="25" t="s">
        <v>87</v>
      </c>
      <c r="C182" s="22"/>
    </row>
    <row r="183" spans="1:3" ht="13.5" thickBot="1">
      <c r="A183" s="65" t="s">
        <v>24</v>
      </c>
      <c r="B183" s="66"/>
      <c r="C183" s="32">
        <f>SUM(C181:C182)</f>
        <v>0</v>
      </c>
    </row>
    <row r="186" spans="1:3" ht="15">
      <c r="A186" s="24" t="s">
        <v>70</v>
      </c>
      <c r="B186" s="64" t="s">
        <v>71</v>
      </c>
      <c r="C186" s="64"/>
    </row>
    <row r="187" ht="13.5" thickBot="1"/>
    <row r="188" spans="1:3" ht="13.5" thickBot="1">
      <c r="A188" s="18" t="s">
        <v>0</v>
      </c>
      <c r="B188" s="19" t="s">
        <v>1</v>
      </c>
      <c r="C188" s="20" t="s">
        <v>23</v>
      </c>
    </row>
    <row r="189" spans="1:3" ht="26.25" thickBot="1">
      <c r="A189" s="23">
        <v>1</v>
      </c>
      <c r="B189" s="25" t="s">
        <v>87</v>
      </c>
      <c r="C189" s="22"/>
    </row>
    <row r="190" spans="1:3" ht="13.5" thickBot="1">
      <c r="A190" s="65" t="s">
        <v>24</v>
      </c>
      <c r="B190" s="66"/>
      <c r="C190" s="32">
        <f>SUM(C189:C189)</f>
        <v>0</v>
      </c>
    </row>
    <row r="193" spans="1:3" ht="15">
      <c r="A193" s="24" t="s">
        <v>72</v>
      </c>
      <c r="B193" s="64" t="s">
        <v>85</v>
      </c>
      <c r="C193" s="64"/>
    </row>
    <row r="194" ht="13.5" thickBot="1"/>
    <row r="195" spans="1:3" ht="13.5" thickBot="1">
      <c r="A195" s="18" t="s">
        <v>0</v>
      </c>
      <c r="B195" s="19" t="s">
        <v>1</v>
      </c>
      <c r="C195" s="20" t="s">
        <v>23</v>
      </c>
    </row>
    <row r="196" spans="1:3" ht="12.75">
      <c r="A196" s="21">
        <v>1</v>
      </c>
      <c r="B196" s="27" t="s">
        <v>86</v>
      </c>
      <c r="C196" s="22"/>
    </row>
    <row r="197" spans="1:3" ht="26.25" thickBot="1">
      <c r="A197" s="23">
        <v>2</v>
      </c>
      <c r="B197" s="25" t="s">
        <v>87</v>
      </c>
      <c r="C197" s="22"/>
    </row>
    <row r="198" spans="1:3" ht="13.5" thickBot="1">
      <c r="A198" s="65" t="s">
        <v>24</v>
      </c>
      <c r="B198" s="66"/>
      <c r="C198" s="32">
        <f>SUM(C196:C197)</f>
        <v>0</v>
      </c>
    </row>
    <row r="201" spans="1:3" ht="15">
      <c r="A201" s="24" t="s">
        <v>73</v>
      </c>
      <c r="B201" s="64" t="s">
        <v>74</v>
      </c>
      <c r="C201" s="64"/>
    </row>
    <row r="202" ht="13.5" thickBot="1"/>
    <row r="203" spans="1:3" ht="13.5" thickBot="1">
      <c r="A203" s="18" t="s">
        <v>0</v>
      </c>
      <c r="B203" s="19" t="s">
        <v>1</v>
      </c>
      <c r="C203" s="20" t="s">
        <v>23</v>
      </c>
    </row>
    <row r="204" spans="1:3" ht="26.25" thickBot="1">
      <c r="A204" s="23">
        <v>1</v>
      </c>
      <c r="B204" s="25" t="s">
        <v>93</v>
      </c>
      <c r="C204" s="22"/>
    </row>
    <row r="205" spans="1:3" ht="13.5" thickBot="1">
      <c r="A205" s="65" t="s">
        <v>24</v>
      </c>
      <c r="B205" s="66"/>
      <c r="C205" s="32">
        <f>SUM(C204:C204)</f>
        <v>0</v>
      </c>
    </row>
    <row r="208" spans="1:3" ht="15">
      <c r="A208" s="24" t="s">
        <v>75</v>
      </c>
      <c r="B208" s="64" t="s">
        <v>84</v>
      </c>
      <c r="C208" s="64"/>
    </row>
    <row r="209" ht="13.5" thickBot="1"/>
    <row r="210" spans="1:3" ht="13.5" thickBot="1">
      <c r="A210" s="18" t="s">
        <v>0</v>
      </c>
      <c r="B210" s="19" t="s">
        <v>1</v>
      </c>
      <c r="C210" s="20" t="s">
        <v>23</v>
      </c>
    </row>
    <row r="211" spans="1:3" ht="26.25" thickBot="1">
      <c r="A211" s="23">
        <v>1</v>
      </c>
      <c r="B211" s="25" t="s">
        <v>93</v>
      </c>
      <c r="C211" s="22"/>
    </row>
    <row r="212" spans="1:3" ht="13.5" thickBot="1">
      <c r="A212" s="65" t="s">
        <v>24</v>
      </c>
      <c r="B212" s="66"/>
      <c r="C212" s="32">
        <f>SUM(C211:C211)</f>
        <v>0</v>
      </c>
    </row>
  </sheetData>
  <sheetProtection/>
  <mergeCells count="54">
    <mergeCell ref="B193:C193"/>
    <mergeCell ref="A198:B198"/>
    <mergeCell ref="B201:C201"/>
    <mergeCell ref="A205:B205"/>
    <mergeCell ref="B208:C208"/>
    <mergeCell ref="A212:B212"/>
    <mergeCell ref="B170:C170"/>
    <mergeCell ref="A175:B175"/>
    <mergeCell ref="B178:C178"/>
    <mergeCell ref="A183:B183"/>
    <mergeCell ref="B186:C186"/>
    <mergeCell ref="A190:B190"/>
    <mergeCell ref="B146:C146"/>
    <mergeCell ref="A151:B151"/>
    <mergeCell ref="B154:C154"/>
    <mergeCell ref="A159:B159"/>
    <mergeCell ref="B162:C162"/>
    <mergeCell ref="A167:B167"/>
    <mergeCell ref="B122:C122"/>
    <mergeCell ref="A127:B127"/>
    <mergeCell ref="B130:C130"/>
    <mergeCell ref="A135:B135"/>
    <mergeCell ref="B138:C138"/>
    <mergeCell ref="A143:B143"/>
    <mergeCell ref="B97:C97"/>
    <mergeCell ref="A102:B102"/>
    <mergeCell ref="B105:C105"/>
    <mergeCell ref="A110:B110"/>
    <mergeCell ref="B113:C113"/>
    <mergeCell ref="A119:B119"/>
    <mergeCell ref="B73:C73"/>
    <mergeCell ref="A78:B78"/>
    <mergeCell ref="B81:C81"/>
    <mergeCell ref="A86:B86"/>
    <mergeCell ref="B89:C89"/>
    <mergeCell ref="A94:B94"/>
    <mergeCell ref="B49:C49"/>
    <mergeCell ref="A54:B54"/>
    <mergeCell ref="B57:C57"/>
    <mergeCell ref="A62:B62"/>
    <mergeCell ref="B65:C65"/>
    <mergeCell ref="A70:B70"/>
    <mergeCell ref="B2:C2"/>
    <mergeCell ref="A7:B7"/>
    <mergeCell ref="B10:C10"/>
    <mergeCell ref="A15:B15"/>
    <mergeCell ref="B18:C18"/>
    <mergeCell ref="A23:B23"/>
    <mergeCell ref="B26:C26"/>
    <mergeCell ref="A31:B31"/>
    <mergeCell ref="B34:C34"/>
    <mergeCell ref="A38:B38"/>
    <mergeCell ref="B41:C41"/>
    <mergeCell ref="A46:B46"/>
  </mergeCells>
  <printOptions horizontalCentered="1"/>
  <pageMargins left="0.9055118110236221" right="0.5118110236220472" top="0.9448818897637796" bottom="0.35433070866141736" header="0.5118110236220472" footer="0.31496062992125984"/>
  <pageSetup horizontalDpi="600" verticalDpi="600" orientation="portrait" paperSize="9" scale="95" r:id="rId1"/>
  <headerFooter>
    <oddHeader>&amp;C„Inženiertehniskā uzraudzība projektam “Ūdenssaimniecības pakalpojumu attīstība Jelgavā, V kārta” (7.-33.posms)”, 
id.Nr.JŪ/2017/07</oddHeader>
  </headerFooter>
  <rowBreaks count="4" manualBreakCount="4">
    <brk id="47" max="255" man="1"/>
    <brk id="95" max="255" man="1"/>
    <brk id="136" max="255" man="1"/>
    <brk id="1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B1">
      <selection activeCell="B2" sqref="B2:E8"/>
    </sheetView>
  </sheetViews>
  <sheetFormatPr defaultColWidth="9.140625" defaultRowHeight="12.75"/>
  <cols>
    <col min="2" max="2" width="9.57421875" style="0" bestFit="1" customWidth="1"/>
    <col min="3" max="3" width="29.00390625" style="0" customWidth="1"/>
    <col min="4" max="4" width="19.421875" style="0" bestFit="1" customWidth="1"/>
    <col min="5" max="5" width="18.28125" style="0" customWidth="1"/>
  </cols>
  <sheetData>
    <row r="1" ht="13.5" thickBot="1"/>
    <row r="2" spans="2:5" ht="31.5">
      <c r="B2" s="10" t="s">
        <v>2</v>
      </c>
      <c r="C2" s="11" t="s">
        <v>14</v>
      </c>
      <c r="D2" s="11" t="s">
        <v>21</v>
      </c>
      <c r="E2" s="12" t="s">
        <v>18</v>
      </c>
    </row>
    <row r="3" spans="2:5" ht="15.75">
      <c r="B3" s="8" t="s">
        <v>3</v>
      </c>
      <c r="C3" s="7" t="s">
        <v>16</v>
      </c>
      <c r="D3" s="7" t="s">
        <v>17</v>
      </c>
      <c r="E3" s="9"/>
    </row>
    <row r="4" spans="2:5" ht="47.25">
      <c r="B4" s="8" t="s">
        <v>4</v>
      </c>
      <c r="C4" s="7" t="s">
        <v>9</v>
      </c>
      <c r="D4" s="7" t="s">
        <v>13</v>
      </c>
      <c r="E4" s="9"/>
    </row>
    <row r="5" spans="2:5" ht="47.25">
      <c r="B5" s="8" t="s">
        <v>5</v>
      </c>
      <c r="C5" s="7" t="s">
        <v>10</v>
      </c>
      <c r="D5" s="7" t="s">
        <v>13</v>
      </c>
      <c r="E5" s="9"/>
    </row>
    <row r="6" spans="2:5" ht="47.25">
      <c r="B6" s="8" t="s">
        <v>6</v>
      </c>
      <c r="C6" s="7" t="s">
        <v>11</v>
      </c>
      <c r="D6" s="7" t="s">
        <v>13</v>
      </c>
      <c r="E6" s="9"/>
    </row>
    <row r="7" spans="2:5" ht="15.75">
      <c r="B7" s="8" t="s">
        <v>7</v>
      </c>
      <c r="C7" s="7" t="s">
        <v>12</v>
      </c>
      <c r="D7" s="7" t="s">
        <v>13</v>
      </c>
      <c r="E7" s="9"/>
    </row>
    <row r="8" spans="2:5" ht="16.5" thickBot="1">
      <c r="B8" s="13" t="s">
        <v>8</v>
      </c>
      <c r="C8" s="14" t="s">
        <v>15</v>
      </c>
      <c r="D8" s="14" t="s">
        <v>13</v>
      </c>
      <c r="E8" s="15"/>
    </row>
    <row r="10" spans="2:3" ht="12.75">
      <c r="B10" s="16" t="s">
        <v>19</v>
      </c>
      <c r="C10" s="16" t="s">
        <v>20</v>
      </c>
    </row>
    <row r="11" ht="12.75">
      <c r="B1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LaKalme,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 AB</dc:creator>
  <cp:keywords/>
  <dc:description/>
  <cp:lastModifiedBy>ievas</cp:lastModifiedBy>
  <cp:lastPrinted>2017-04-26T06:38:15Z</cp:lastPrinted>
  <dcterms:created xsi:type="dcterms:W3CDTF">2006-02-02T06:27:09Z</dcterms:created>
  <dcterms:modified xsi:type="dcterms:W3CDTF">2017-04-26T06:41:54Z</dcterms:modified>
  <cp:category/>
  <cp:version/>
  <cp:contentType/>
  <cp:contentStatus/>
</cp:coreProperties>
</file>